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<sst xmlns="http://schemas.openxmlformats.org/spreadsheetml/2006/main" count="37" uniqueCount="26">
  <si>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GODIŠNJI IZVJEŠTAJ O IZVRŠENJU FINANCIJSKOG PLANA ZA 2023. GODINU</t>
  </si>
  <si>
    <t>1. OPĆI DIO</t>
  </si>
  <si>
    <t>1.1. SAŽETAK RAČUNA PRIHODA I RASHODA I RAČUNA FINANCIRANJA</t>
  </si>
  <si>
    <t>Brojčana oznaka i naziv</t>
  </si>
  <si>
    <t>Ostvarenje / izvršenje
31.12.2022.</t>
  </si>
  <si>
    <t>Rebalans za 2023. godinu</t>
  </si>
  <si>
    <t>Ostvarenje / izvršenje
31.12.2023.</t>
  </si>
  <si>
    <t>Indeks
 4 / 2</t>
  </si>
  <si>
    <t>Indeks
 4 / 3</t>
  </si>
  <si>
    <t>PRIHODI UKUPNO</t>
  </si>
  <si>
    <t>6 PRIHODI POSLOVANJA</t>
  </si>
  <si>
    <t>7 PRIHODI OD PRODAJE NEFINANCIJSKE IMOVINE</t>
  </si>
  <si>
    <t>RASHODI UKUPNO</t>
  </si>
  <si>
    <t>3 RASHODI POSLOVANJA</t>
  </si>
  <si>
    <t>4 RASHODI ZA NABAVU NEFINANCIJSKE IMOVINE</t>
  </si>
  <si>
    <t>RAZLIKA - VIŠAK / MANJAK</t>
  </si>
  <si>
    <t>B) SAŽETAK RAČUNA FINANCIRANJA</t>
  </si>
  <si>
    <t>Indeks
4 / 2</t>
  </si>
  <si>
    <t>8 PRIMICI OD FINANCIJSKE IMOVINE I ZADUŽIVANJA</t>
  </si>
  <si>
    <t>5 IZDACI ZA FINANCIJSKU IMOVINU I OTPLATE ZAJMOVA</t>
  </si>
  <si>
    <t>NETO FINANCIRANJE</t>
  </si>
  <si>
    <t>C) PRENESENI VIŠAK ILI PRENESENI MANJAK</t>
  </si>
  <si>
    <t>92 UKUPAN DONOS VIŠKA / MANJKA IZ PRETHODNIH GODINA*</t>
  </si>
  <si>
    <t>92 VIŠAK / MANJAK IZ PRETHODNIH GODINA KOJI ĆE SE RASPOREDITI / POKRITI</t>
  </si>
  <si>
    <t>VIŠAK / MANJAK + NETO FINANCIRANJE + PRENESENI REZULTAT</t>
  </si>
  <si>
    <t xml:space="preserve">Napomena:
* Redak UKUPAN DONOS VIŠKA / MANJKA IZ PRETHODNIH GODINA služi kao informacija i ne uzima se u obzir kod uravnoteženja proračuna, već se proračun uravnotežuje retkom VIŠAK / MANJAK IZ PRETHODNIH GODINA KOJI ĆE SE POKRITI / RASPOREDITI.
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</si>
</sst>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A9A9A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1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2" fillId="0" borderId="10" xfId="0" applyNumberFormat="1" applyFont="1" applyBorder="1" applyAlignment="1" applyProtection="1">
      <alignment horizontal="center" vertical="center" wrapText="1" shrinkToFit="1" readingOrder="1"/>
      <protection/>
    </xf>
    <xf numFmtId="0" fontId="42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42" fillId="33" borderId="11" xfId="0" applyNumberFormat="1" applyFont="1" applyFill="1" applyBorder="1" applyAlignment="1" applyProtection="1">
      <alignment horizontal="left" vertical="center" wrapText="1" shrinkToFit="1" readingOrder="1"/>
      <protection/>
    </xf>
    <xf numFmtId="4" fontId="42" fillId="33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43" fillId="0" borderId="11" xfId="0" applyNumberFormat="1" applyFont="1" applyBorder="1" applyAlignment="1" applyProtection="1">
      <alignment horizontal="left" vertical="center" wrapText="1" shrinkToFit="1" readingOrder="1"/>
      <protection/>
    </xf>
    <xf numFmtId="4" fontId="43" fillId="0" borderId="11" xfId="0" applyNumberFormat="1" applyFont="1" applyBorder="1" applyAlignment="1" applyProtection="1">
      <alignment horizontal="right" vertical="center" wrapText="1" shrinkToFit="1" readingOrder="1"/>
      <protection/>
    </xf>
    <xf numFmtId="0" fontId="43" fillId="34" borderId="11" xfId="0" applyNumberFormat="1" applyFont="1" applyFill="1" applyBorder="1" applyAlignment="1" applyProtection="1">
      <alignment horizontal="left" vertical="center" wrapText="1" shrinkToFit="1" readingOrder="1"/>
      <protection/>
    </xf>
    <xf numFmtId="4" fontId="43" fillId="34" borderId="11" xfId="0" applyNumberFormat="1" applyFont="1" applyFill="1" applyBorder="1" applyAlignment="1" applyProtection="1">
      <alignment horizontal="right" vertical="center" wrapText="1" shrinkToFit="1" readingOrder="1"/>
      <protection/>
    </xf>
    <xf numFmtId="0" fontId="42" fillId="0" borderId="10" xfId="0" applyNumberFormat="1" applyFont="1" applyBorder="1" applyAlignment="1" applyProtection="1">
      <alignment horizontal="left" vertical="center" wrapText="1" shrinkToFit="1" readingOrder="1"/>
      <protection/>
    </xf>
    <xf numFmtId="4" fontId="42" fillId="0" borderId="10" xfId="0" applyNumberFormat="1" applyFont="1" applyBorder="1" applyAlignment="1" applyProtection="1">
      <alignment horizontal="right" vertical="center" wrapText="1" shrinkToFit="1" readingOrder="1"/>
      <protection/>
    </xf>
    <xf numFmtId="0" fontId="42" fillId="0" borderId="12" xfId="0" applyNumberFormat="1" applyFont="1" applyBorder="1" applyAlignment="1" applyProtection="1">
      <alignment horizontal="right" vertical="center" wrapText="1" shrinkToFit="1" readingOrder="1"/>
      <protection/>
    </xf>
    <xf numFmtId="0" fontId="42" fillId="0" borderId="0" xfId="0" applyNumberFormat="1" applyFont="1" applyAlignment="1" applyProtection="1">
      <alignment horizontal="left" vertical="top" wrapText="1" shrinkToFit="1" readingOrder="1"/>
      <protection/>
    </xf>
    <xf numFmtId="4" fontId="42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0" fontId="44" fillId="0" borderId="0" xfId="0" applyNumberFormat="1" applyFont="1" applyAlignment="1" applyProtection="1">
      <alignment horizontal="center" vertical="top" wrapText="1" shrinkToFit="1" readingOrder="1"/>
      <protection/>
    </xf>
    <xf numFmtId="0" fontId="42" fillId="0" borderId="12" xfId="0" applyNumberFormat="1" applyFont="1" applyBorder="1" applyAlignment="1" applyProtection="1">
      <alignment horizontal="center" vertical="center" wrapText="1" shrinkToFit="1" readingOrder="1"/>
      <protection/>
    </xf>
    <xf numFmtId="0" fontId="42" fillId="0" borderId="13" xfId="0" applyNumberFormat="1" applyFont="1" applyBorder="1" applyAlignment="1" applyProtection="1">
      <alignment horizontal="center" vertical="center" wrapText="1" shrinkToFit="1" readingOrder="1"/>
      <protection/>
    </xf>
    <xf numFmtId="4" fontId="43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4" fontId="43" fillId="0" borderId="13" xfId="0" applyNumberFormat="1" applyFont="1" applyBorder="1" applyAlignment="1" applyProtection="1">
      <alignment horizontal="right" vertical="center" wrapText="1" shrinkToFit="1" readingOrder="1"/>
      <protection/>
    </xf>
    <xf numFmtId="49" fontId="45" fillId="0" borderId="0" xfId="0" applyNumberFormat="1" applyFont="1" applyAlignment="1" applyProtection="1">
      <alignment horizontal="center" vertical="top" wrapText="1" shrinkToFit="1" readingOrder="1"/>
      <protection/>
    </xf>
    <xf numFmtId="0" fontId="45" fillId="0" borderId="0" xfId="0" applyNumberFormat="1" applyFont="1" applyAlignment="1" applyProtection="1">
      <alignment horizontal="center" vertical="top" wrapText="1" shrinkToFit="1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DCDCDC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36"/>
  <sheetViews>
    <sheetView showGridLines="0" tabSelected="1" zoomScalePageLayoutView="0" workbookViewId="0" topLeftCell="A1">
      <selection activeCell="L34" sqref="L34"/>
    </sheetView>
  </sheetViews>
  <sheetFormatPr defaultColWidth="9.140625" defaultRowHeight="15"/>
  <cols>
    <col min="1" max="1" width="37.00390625" style="0" customWidth="1"/>
    <col min="2" max="3" width="14.140625" style="0" customWidth="1"/>
    <col min="4" max="4" width="14.00390625" style="0" customWidth="1"/>
    <col min="5" max="5" width="8.140625" style="0" customWidth="1"/>
    <col min="6" max="6" width="4.8515625" style="0" customWidth="1"/>
    <col min="7" max="7" width="3.140625" style="0" customWidth="1"/>
    <col min="8" max="8" width="0.13671875" style="0" customWidth="1"/>
  </cols>
  <sheetData>
    <row r="1" spans="1:8" ht="16.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ht="8.25" customHeight="1"/>
    <row r="3" spans="1:8" ht="14.25" customHeight="1">
      <c r="A3" s="21" t="s">
        <v>1</v>
      </c>
      <c r="B3" s="21"/>
      <c r="C3" s="21"/>
      <c r="D3" s="21"/>
      <c r="E3" s="21"/>
      <c r="F3" s="21"/>
      <c r="G3" s="21"/>
      <c r="H3" s="21"/>
    </row>
    <row r="4" ht="12" customHeight="1"/>
    <row r="5" spans="1:8" ht="13.5" customHeight="1">
      <c r="A5" s="21" t="s">
        <v>2</v>
      </c>
      <c r="B5" s="21"/>
      <c r="C5" s="21"/>
      <c r="D5" s="21"/>
      <c r="E5" s="21"/>
      <c r="F5" s="21"/>
      <c r="G5" s="21"/>
      <c r="H5" s="21"/>
    </row>
    <row r="6" ht="17.25" customHeight="1"/>
    <row r="7" spans="1:8" ht="12.75" customHeight="1">
      <c r="A7" s="15"/>
      <c r="B7" s="15"/>
      <c r="C7" s="15"/>
      <c r="D7" s="15"/>
      <c r="E7" s="15"/>
      <c r="F7" s="15"/>
      <c r="G7" s="15"/>
      <c r="H7" s="15"/>
    </row>
    <row r="8" ht="12.75" customHeight="1"/>
    <row r="9" spans="1:7" ht="36" customHeight="1">
      <c r="A9" s="1" t="s">
        <v>3</v>
      </c>
      <c r="B9" s="2" t="s">
        <v>4</v>
      </c>
      <c r="C9" s="2" t="s">
        <v>5</v>
      </c>
      <c r="D9" s="2" t="s">
        <v>6</v>
      </c>
      <c r="E9" s="1" t="s">
        <v>7</v>
      </c>
      <c r="F9" s="16" t="s">
        <v>8</v>
      </c>
      <c r="G9" s="16"/>
    </row>
    <row r="10" spans="1:7" ht="14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17">
        <v>6</v>
      </c>
      <c r="G10" s="17"/>
    </row>
    <row r="11" spans="1:7" ht="24.75" customHeight="1">
      <c r="A11" s="4" t="s">
        <v>9</v>
      </c>
      <c r="B11" s="5">
        <f>(B12+B13)</f>
        <v>2684347.91</v>
      </c>
      <c r="C11" s="5">
        <v>2908342</v>
      </c>
      <c r="D11" s="5">
        <v>2741285.13</v>
      </c>
      <c r="E11" s="5">
        <f>(D11/B11*100)</f>
        <v>102.12108198746859</v>
      </c>
      <c r="F11" s="14">
        <f>(D11/C11*100)</f>
        <v>94.25594135765326</v>
      </c>
      <c r="G11" s="14"/>
    </row>
    <row r="12" spans="1:7" ht="24" customHeight="1">
      <c r="A12" s="6" t="s">
        <v>10</v>
      </c>
      <c r="B12" s="7">
        <v>2677846.87</v>
      </c>
      <c r="C12" s="7">
        <v>2908342</v>
      </c>
      <c r="D12" s="7">
        <v>2741285.13</v>
      </c>
      <c r="E12" s="5">
        <f aca="true" t="shared" si="0" ref="E12:E17">(D12/B12*100)</f>
        <v>102.36900252627214</v>
      </c>
      <c r="F12" s="14">
        <f aca="true" t="shared" si="1" ref="F12:F17">(D12/C12*100)</f>
        <v>94.25594135765326</v>
      </c>
      <c r="G12" s="14"/>
    </row>
    <row r="13" spans="1:7" ht="24" customHeight="1">
      <c r="A13" s="6" t="s">
        <v>11</v>
      </c>
      <c r="B13" s="7">
        <v>6501.04</v>
      </c>
      <c r="C13" s="7">
        <v>0</v>
      </c>
      <c r="D13" s="7">
        <v>0</v>
      </c>
      <c r="E13" s="5">
        <f t="shared" si="0"/>
        <v>0</v>
      </c>
      <c r="F13" s="14">
        <v>0</v>
      </c>
      <c r="G13" s="14"/>
    </row>
    <row r="14" spans="1:7" ht="24.75" customHeight="1">
      <c r="A14" s="4" t="s">
        <v>12</v>
      </c>
      <c r="B14" s="5">
        <f>(B15+B16)</f>
        <v>2546968.73</v>
      </c>
      <c r="C14" s="5">
        <v>3059886.08</v>
      </c>
      <c r="D14" s="5">
        <f>(D15+D16)</f>
        <v>2825405.67</v>
      </c>
      <c r="E14" s="5">
        <f t="shared" si="0"/>
        <v>110.93209102728167</v>
      </c>
      <c r="F14" s="14">
        <f t="shared" si="1"/>
        <v>92.33695621766415</v>
      </c>
      <c r="G14" s="14"/>
    </row>
    <row r="15" spans="1:7" ht="24" customHeight="1">
      <c r="A15" s="6" t="s">
        <v>13</v>
      </c>
      <c r="B15" s="7">
        <v>2481005.5</v>
      </c>
      <c r="C15" s="7">
        <v>2781180.08</v>
      </c>
      <c r="D15" s="7">
        <v>2736399.88</v>
      </c>
      <c r="E15" s="5">
        <f t="shared" si="0"/>
        <v>110.29398685331411</v>
      </c>
      <c r="F15" s="14">
        <f t="shared" si="1"/>
        <v>98.38988491532702</v>
      </c>
      <c r="G15" s="14"/>
    </row>
    <row r="16" spans="1:7" ht="24.75" customHeight="1">
      <c r="A16" s="6" t="s">
        <v>14</v>
      </c>
      <c r="B16" s="7">
        <v>65963.23</v>
      </c>
      <c r="C16" s="7">
        <v>278706</v>
      </c>
      <c r="D16" s="7">
        <v>89005.79</v>
      </c>
      <c r="E16" s="5">
        <f t="shared" si="0"/>
        <v>134.93243129543535</v>
      </c>
      <c r="F16" s="14">
        <f t="shared" si="1"/>
        <v>31.935369170380255</v>
      </c>
      <c r="G16" s="14"/>
    </row>
    <row r="17" spans="1:7" ht="24" customHeight="1">
      <c r="A17" s="4" t="s">
        <v>15</v>
      </c>
      <c r="B17" s="5">
        <f>(B11-B14)</f>
        <v>137379.18000000017</v>
      </c>
      <c r="C17" s="5">
        <v>-151544.08</v>
      </c>
      <c r="D17" s="5">
        <f>(D11-D14)</f>
        <v>-84120.54000000004</v>
      </c>
      <c r="E17" s="5">
        <f t="shared" si="0"/>
        <v>-61.23237888011847</v>
      </c>
      <c r="F17" s="14">
        <f t="shared" si="1"/>
        <v>55.50895818563156</v>
      </c>
      <c r="G17" s="14"/>
    </row>
    <row r="18" ht="17.25" customHeight="1"/>
    <row r="19" spans="1:8" ht="12.75" customHeight="1">
      <c r="A19" s="15" t="s">
        <v>16</v>
      </c>
      <c r="B19" s="15"/>
      <c r="C19" s="15"/>
      <c r="D19" s="15"/>
      <c r="E19" s="15"/>
      <c r="F19" s="15"/>
      <c r="G19" s="15"/>
      <c r="H19" s="15"/>
    </row>
    <row r="20" ht="8.25" customHeight="1"/>
    <row r="21" spans="1:7" ht="36" customHeight="1">
      <c r="A21" s="1" t="s">
        <v>3</v>
      </c>
      <c r="B21" s="2" t="s">
        <v>4</v>
      </c>
      <c r="C21" s="2" t="s">
        <v>5</v>
      </c>
      <c r="D21" s="2" t="s">
        <v>6</v>
      </c>
      <c r="E21" s="2" t="s">
        <v>17</v>
      </c>
      <c r="F21" s="16" t="s">
        <v>8</v>
      </c>
      <c r="G21" s="16"/>
    </row>
    <row r="22" spans="1:7" ht="14.25" customHeight="1">
      <c r="A22" s="3">
        <v>1</v>
      </c>
      <c r="B22" s="3">
        <v>2</v>
      </c>
      <c r="C22" s="3">
        <v>3</v>
      </c>
      <c r="D22" s="3">
        <v>4</v>
      </c>
      <c r="E22" s="3">
        <v>5</v>
      </c>
      <c r="F22" s="17">
        <v>6</v>
      </c>
      <c r="G22" s="17"/>
    </row>
    <row r="23" spans="1:7" ht="24" customHeight="1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19">
        <v>0</v>
      </c>
      <c r="G23" s="19"/>
    </row>
    <row r="24" spans="1:7" ht="24" customHeight="1">
      <c r="A24" s="6" t="s">
        <v>19</v>
      </c>
      <c r="B24" s="7">
        <v>15507.76</v>
      </c>
      <c r="C24" s="7">
        <v>31015</v>
      </c>
      <c r="D24" s="7">
        <v>31015.52</v>
      </c>
      <c r="E24" s="7">
        <v>200</v>
      </c>
      <c r="F24" s="19">
        <v>100.00167660809285</v>
      </c>
      <c r="G24" s="19"/>
    </row>
    <row r="25" spans="1:7" ht="24.75" customHeight="1">
      <c r="A25" s="4" t="s">
        <v>20</v>
      </c>
      <c r="B25" s="5">
        <v>-15507.76</v>
      </c>
      <c r="C25" s="5">
        <v>-31015</v>
      </c>
      <c r="D25" s="5">
        <v>-31015.52</v>
      </c>
      <c r="E25" s="5">
        <v>200</v>
      </c>
      <c r="F25" s="14">
        <v>100.00167660809285</v>
      </c>
      <c r="G25" s="14"/>
    </row>
    <row r="26" ht="17.25" customHeight="1"/>
    <row r="27" spans="1:8" ht="12.75" customHeight="1">
      <c r="A27" s="15" t="s">
        <v>21</v>
      </c>
      <c r="B27" s="15"/>
      <c r="C27" s="15"/>
      <c r="D27" s="15"/>
      <c r="E27" s="15"/>
      <c r="F27" s="15"/>
      <c r="G27" s="15"/>
      <c r="H27" s="15"/>
    </row>
    <row r="28" ht="6.75" customHeight="1"/>
    <row r="29" spans="1:7" ht="36.75" customHeight="1">
      <c r="A29" s="1" t="s">
        <v>3</v>
      </c>
      <c r="B29" s="2" t="s">
        <v>4</v>
      </c>
      <c r="C29" s="2" t="s">
        <v>5</v>
      </c>
      <c r="D29" s="2" t="s">
        <v>6</v>
      </c>
      <c r="E29" s="1" t="s">
        <v>7</v>
      </c>
      <c r="F29" s="16" t="s">
        <v>8</v>
      </c>
      <c r="G29" s="16"/>
    </row>
    <row r="30" spans="1:7" ht="14.25" customHeight="1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17">
        <v>6</v>
      </c>
      <c r="G30" s="17"/>
    </row>
    <row r="31" spans="1:7" ht="24" customHeight="1">
      <c r="A31" s="8" t="s">
        <v>22</v>
      </c>
      <c r="B31" s="9">
        <v>60687.63</v>
      </c>
      <c r="C31" s="9">
        <v>182559.08</v>
      </c>
      <c r="D31" s="9">
        <v>184772.94</v>
      </c>
      <c r="E31" s="9">
        <v>0</v>
      </c>
      <c r="F31" s="18">
        <v>100</v>
      </c>
      <c r="G31" s="18"/>
    </row>
    <row r="32" spans="1:7" ht="24" customHeight="1">
      <c r="A32" s="4" t="s">
        <v>23</v>
      </c>
      <c r="B32" s="5">
        <v>60687.63</v>
      </c>
      <c r="C32" s="5">
        <v>182559.08</v>
      </c>
      <c r="D32" s="5">
        <v>184772.94</v>
      </c>
      <c r="E32" s="5">
        <v>0</v>
      </c>
      <c r="F32" s="14">
        <v>0</v>
      </c>
      <c r="G32" s="14"/>
    </row>
    <row r="33" ht="50.25" customHeight="1"/>
    <row r="34" spans="1:7" ht="25.5" customHeight="1">
      <c r="A34" s="10" t="s">
        <v>24</v>
      </c>
      <c r="B34" s="11">
        <f>(B17+B25+B32)</f>
        <v>182559.05000000016</v>
      </c>
      <c r="C34" s="11">
        <f>(C17+C25+C32)</f>
        <v>0</v>
      </c>
      <c r="D34" s="11">
        <f>(D17+D25+D32)</f>
        <v>69636.87999999996</v>
      </c>
      <c r="E34" s="11">
        <f>(D34/B34*100)</f>
        <v>38.14485230943078</v>
      </c>
      <c r="F34" s="12">
        <v>0</v>
      </c>
      <c r="G34" s="12"/>
    </row>
    <row r="35" ht="21" customHeight="1"/>
    <row r="36" spans="1:6" ht="53.25" customHeight="1">
      <c r="A36" s="13" t="s">
        <v>25</v>
      </c>
      <c r="B36" s="13"/>
      <c r="C36" s="13"/>
      <c r="D36" s="13"/>
      <c r="E36" s="13"/>
      <c r="F36" s="13"/>
    </row>
  </sheetData>
  <sheetProtection/>
  <mergeCells count="26">
    <mergeCell ref="A1:H1"/>
    <mergeCell ref="A3:H3"/>
    <mergeCell ref="A5:H5"/>
    <mergeCell ref="A7:H7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A19:H19"/>
    <mergeCell ref="F21:G21"/>
    <mergeCell ref="F22:G22"/>
    <mergeCell ref="F23:G23"/>
    <mergeCell ref="F24:G24"/>
    <mergeCell ref="F34:G34"/>
    <mergeCell ref="A36:F36"/>
    <mergeCell ref="F25:G25"/>
    <mergeCell ref="A27:H27"/>
    <mergeCell ref="F29:G29"/>
    <mergeCell ref="F30:G30"/>
    <mergeCell ref="F31:G31"/>
    <mergeCell ref="F32:G32"/>
  </mergeCells>
  <printOptions/>
  <pageMargins left="0.7086613774299622" right="0.5905511975288391" top="0.5905511975288391" bottom="0.5905511975288391" header="0.3" footer="0.3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Korisnik533</dc:creator>
  <cp:keywords/>
  <dc:description/>
  <cp:lastModifiedBy>Korisnik 1</cp:lastModifiedBy>
  <dcterms:created xsi:type="dcterms:W3CDTF">2024-03-21T07:38:38Z</dcterms:created>
  <dcterms:modified xsi:type="dcterms:W3CDTF">2024-03-22T10:36:48Z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