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<sst xmlns="http://schemas.openxmlformats.org/spreadsheetml/2006/main" count="53" uniqueCount="31">
  <si>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1.2.2. IZVJEŠTAJ O PRIHODIMA I RASHODIMA PREMA IZVORIMA FINANCIRANJA</t>
  </si>
  <si>
    <t xml:space="preserve"> </t>
  </si>
  <si>
    <t>Brojčana oznaka i naziv</t>
  </si>
  <si>
    <t>Ostvarenje / izvršenje 31.12.2022.</t>
  </si>
  <si>
    <t>Rebalans za 2023. godinu</t>
  </si>
  <si>
    <t>Ostvarenje / izvršenje 31.12.2023.</t>
  </si>
  <si>
    <t>Indeks 
4 / 2</t>
  </si>
  <si>
    <t>Indeks
 4 / 3</t>
  </si>
  <si>
    <t>UKUPNO PRIHODI</t>
  </si>
  <si>
    <t>1</t>
  </si>
  <si>
    <t>OPĆI PRIHODI I PRIMICI ŠKŽ</t>
  </si>
  <si>
    <t>11</t>
  </si>
  <si>
    <t>DU OPĆI PRIHODI I PRIMICI</t>
  </si>
  <si>
    <t>12</t>
  </si>
  <si>
    <t>DU SREDSTVA ZA DEC FUNKCIJE</t>
  </si>
  <si>
    <t>15</t>
  </si>
  <si>
    <t>DU PREDFINANCIRANJE EU PROJEKATA IZ SREDSTAVA ŠKŽ</t>
  </si>
  <si>
    <t>5</t>
  </si>
  <si>
    <t>POMOĆI EU</t>
  </si>
  <si>
    <t>51</t>
  </si>
  <si>
    <t>DU POMOĆI EU</t>
  </si>
  <si>
    <t>52</t>
  </si>
  <si>
    <t>DU POMOĆI IZ PRORAČUNA</t>
  </si>
  <si>
    <t>57</t>
  </si>
  <si>
    <t>DU OSTALI PROGRAMI EU</t>
  </si>
  <si>
    <t>6</t>
  </si>
  <si>
    <t>DONACIJE</t>
  </si>
  <si>
    <t>61</t>
  </si>
  <si>
    <t>DU DONACIJE</t>
  </si>
  <si>
    <t>UKUPNO RASHODI</t>
  </si>
  <si>
    <t>ŠKŽ OPĆI PRIHODI I PRIMICI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</si>
</sst>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41A]d\.\ mmmm\ yyyy\."/>
  </numFmts>
  <fonts count="5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3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9" fontId="44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5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4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4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4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6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6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6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7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2" fontId="44" fillId="0" borderId="10" xfId="0" applyNumberFormat="1" applyFont="1" applyBorder="1" applyAlignment="1" applyProtection="1">
      <alignment horizontal="right" vertical="center" wrapText="1" shrinkToFit="1" readingOrder="1"/>
      <protection/>
    </xf>
    <xf numFmtId="2" fontId="46" fillId="0" borderId="10" xfId="0" applyNumberFormat="1" applyFont="1" applyBorder="1" applyAlignment="1" applyProtection="1">
      <alignment horizontal="right" vertical="center" wrapText="1" shrinkToFit="1" readingOrder="1"/>
      <protection/>
    </xf>
    <xf numFmtId="2" fontId="0" fillId="0" borderId="0" xfId="0" applyNumberFormat="1" applyAlignment="1">
      <alignment/>
    </xf>
    <xf numFmtId="2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2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2" fontId="47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4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5" fillId="0" borderId="13" xfId="0" applyNumberFormat="1" applyFont="1" applyBorder="1" applyAlignment="1" applyProtection="1">
      <alignment horizontal="center" vertical="center" wrapText="1" shrinkToFit="1" readingOrder="1"/>
      <protection/>
    </xf>
    <xf numFmtId="2" fontId="44" fillId="0" borderId="10" xfId="0" applyNumberFormat="1" applyFont="1" applyBorder="1" applyAlignment="1" applyProtection="1">
      <alignment horizontal="right" vertical="center" wrapText="1" shrinkToFit="1" readingOrder="1"/>
      <protection/>
    </xf>
    <xf numFmtId="49" fontId="48" fillId="0" borderId="0" xfId="0" applyNumberFormat="1" applyFont="1" applyAlignment="1" applyProtection="1">
      <alignment horizontal="center" vertical="top" wrapText="1" shrinkToFit="1" readingOrder="1"/>
      <protection/>
    </xf>
    <xf numFmtId="0" fontId="49" fillId="0" borderId="0" xfId="0" applyNumberFormat="1" applyFont="1" applyAlignment="1" applyProtection="1">
      <alignment horizontal="center" vertical="center" wrapText="1" shrinkToFit="1" readingOrder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0"/>
  <sheetViews>
    <sheetView showGridLines="0" tabSelected="1" zoomScalePageLayoutView="0" workbookViewId="0" topLeftCell="A1">
      <selection activeCell="A1" sqref="A1:G1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17.7109375" style="0" customWidth="1"/>
    <col min="4" max="4" width="17.57421875" style="0" customWidth="1"/>
    <col min="5" max="5" width="17.7109375" style="0" customWidth="1"/>
    <col min="6" max="6" width="7.57421875" style="0" customWidth="1"/>
    <col min="7" max="7" width="6.140625" style="0" customWidth="1"/>
    <col min="8" max="8" width="0.13671875" style="0" customWidth="1"/>
  </cols>
  <sheetData>
    <row r="1" spans="1:7" ht="15" customHeight="1">
      <c r="A1" s="21" t="s">
        <v>0</v>
      </c>
      <c r="B1" s="21"/>
      <c r="C1" s="21"/>
      <c r="D1" s="21"/>
      <c r="E1" s="21"/>
      <c r="F1" s="21"/>
      <c r="G1" s="21"/>
    </row>
    <row r="2" ht="1.5" customHeight="1"/>
    <row r="3" spans="1:7" ht="15" customHeight="1">
      <c r="A3" s="22" t="s">
        <v>1</v>
      </c>
      <c r="B3" s="22"/>
      <c r="C3" s="22"/>
      <c r="D3" s="22"/>
      <c r="E3" s="22"/>
      <c r="F3" s="22"/>
      <c r="G3" s="22"/>
    </row>
    <row r="4" ht="11.25" customHeight="1"/>
    <row r="5" spans="1:7" ht="27.75" customHeight="1">
      <c r="A5" s="18" t="s">
        <v>2</v>
      </c>
      <c r="B5" s="18"/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ht="11.25" customHeight="1">
      <c r="A6" s="19">
        <v>1</v>
      </c>
      <c r="B6" s="19"/>
      <c r="C6" s="2">
        <v>2</v>
      </c>
      <c r="D6" s="2">
        <v>3</v>
      </c>
      <c r="E6" s="2">
        <v>4</v>
      </c>
      <c r="F6" s="2">
        <v>5</v>
      </c>
      <c r="G6" s="2">
        <v>6</v>
      </c>
    </row>
    <row r="7" spans="1:8" ht="18" customHeight="1">
      <c r="A7" s="3"/>
      <c r="B7" s="4" t="s">
        <v>8</v>
      </c>
      <c r="C7" s="5">
        <f>(C8+C12+C16)</f>
        <v>2684347.9099999997</v>
      </c>
      <c r="D7" s="5">
        <v>2908342</v>
      </c>
      <c r="E7" s="5">
        <v>2741275.13</v>
      </c>
      <c r="F7" s="12">
        <f>(E7/C7*100)</f>
        <v>102.1207094575159</v>
      </c>
      <c r="G7" s="20">
        <f>(E7/D7*100)</f>
        <v>94.25559751913633</v>
      </c>
      <c r="H7" s="20"/>
    </row>
    <row r="8" spans="1:8" ht="18" customHeight="1">
      <c r="A8" s="6" t="s">
        <v>9</v>
      </c>
      <c r="B8" s="7" t="s">
        <v>10</v>
      </c>
      <c r="C8" s="8">
        <f>(C9+C10)</f>
        <v>2586052.38</v>
      </c>
      <c r="D8" s="8">
        <v>2908342</v>
      </c>
      <c r="E8" s="8">
        <f>(E9+E10)</f>
        <v>2741275.13</v>
      </c>
      <c r="F8" s="16">
        <f aca="true" t="shared" si="0" ref="F8:F17">(E8/C8*100)</f>
        <v>106.00230494944576</v>
      </c>
      <c r="G8" s="17">
        <f>(E8/D8*100)</f>
        <v>94.25559751913633</v>
      </c>
      <c r="H8" s="17"/>
    </row>
    <row r="9" spans="1:8" ht="18" customHeight="1">
      <c r="A9" s="9" t="s">
        <v>11</v>
      </c>
      <c r="B9" s="10" t="s">
        <v>12</v>
      </c>
      <c r="C9" s="11">
        <v>1789892.25</v>
      </c>
      <c r="D9" s="11">
        <v>2023758</v>
      </c>
      <c r="E9" s="11">
        <v>1933961.88</v>
      </c>
      <c r="F9" s="16">
        <f t="shared" si="0"/>
        <v>108.04906719943617</v>
      </c>
      <c r="G9" s="17">
        <f>(E9/D9*100)</f>
        <v>95.56290228377108</v>
      </c>
      <c r="H9" s="17"/>
    </row>
    <row r="10" spans="1:8" ht="21" customHeight="1">
      <c r="A10" s="9" t="s">
        <v>13</v>
      </c>
      <c r="B10" s="10" t="s">
        <v>14</v>
      </c>
      <c r="C10" s="11">
        <v>796160.13</v>
      </c>
      <c r="D10" s="11">
        <v>808000</v>
      </c>
      <c r="E10" s="11">
        <v>807313.25</v>
      </c>
      <c r="F10" s="16">
        <f t="shared" si="0"/>
        <v>101.40086391917164</v>
      </c>
      <c r="G10" s="17">
        <f>(E10/D10*100)</f>
        <v>99.91500618811881</v>
      </c>
      <c r="H10" s="17"/>
    </row>
    <row r="11" spans="1:8" ht="21.75" customHeight="1">
      <c r="A11" s="9" t="s">
        <v>15</v>
      </c>
      <c r="B11" s="10" t="s">
        <v>16</v>
      </c>
      <c r="C11" s="11">
        <v>0</v>
      </c>
      <c r="D11" s="11">
        <v>76584</v>
      </c>
      <c r="E11" s="11">
        <v>0</v>
      </c>
      <c r="F11" s="16">
        <v>0</v>
      </c>
      <c r="G11" s="15">
        <v>0</v>
      </c>
      <c r="H11" s="14"/>
    </row>
    <row r="12" spans="1:8" ht="18" customHeight="1">
      <c r="A12" s="6" t="s">
        <v>17</v>
      </c>
      <c r="B12" s="7" t="s">
        <v>18</v>
      </c>
      <c r="C12" s="8">
        <f>(C13+C14+C15)</f>
        <v>90547.63</v>
      </c>
      <c r="D12" s="8">
        <v>0</v>
      </c>
      <c r="E12" s="8">
        <v>0</v>
      </c>
      <c r="F12" s="16">
        <f t="shared" si="0"/>
        <v>0</v>
      </c>
      <c r="G12" s="13">
        <v>0</v>
      </c>
      <c r="H12" s="14"/>
    </row>
    <row r="13" spans="1:8" ht="18" customHeight="1">
      <c r="A13" s="9" t="s">
        <v>19</v>
      </c>
      <c r="B13" s="10" t="s">
        <v>20</v>
      </c>
      <c r="C13" s="11">
        <v>53584.85</v>
      </c>
      <c r="D13" s="11">
        <v>0</v>
      </c>
      <c r="E13" s="11">
        <v>0</v>
      </c>
      <c r="F13" s="16">
        <f t="shared" si="0"/>
        <v>0</v>
      </c>
      <c r="G13" s="15">
        <v>0</v>
      </c>
      <c r="H13" s="14"/>
    </row>
    <row r="14" spans="1:8" ht="18" customHeight="1">
      <c r="A14" s="9" t="s">
        <v>21</v>
      </c>
      <c r="B14" s="10" t="s">
        <v>22</v>
      </c>
      <c r="C14" s="11">
        <v>36962.78</v>
      </c>
      <c r="D14" s="11">
        <v>0</v>
      </c>
      <c r="E14" s="11">
        <v>0</v>
      </c>
      <c r="F14" s="16">
        <f t="shared" si="0"/>
        <v>0</v>
      </c>
      <c r="G14" s="15">
        <v>0</v>
      </c>
      <c r="H14" s="14"/>
    </row>
    <row r="15" spans="1:8" ht="18" customHeight="1">
      <c r="A15" s="9" t="s">
        <v>23</v>
      </c>
      <c r="B15" s="10" t="s">
        <v>24</v>
      </c>
      <c r="C15" s="11">
        <v>0</v>
      </c>
      <c r="D15" s="11">
        <v>0</v>
      </c>
      <c r="E15" s="11">
        <v>0</v>
      </c>
      <c r="F15" s="16">
        <v>0</v>
      </c>
      <c r="G15" s="15">
        <v>0</v>
      </c>
      <c r="H15" s="14"/>
    </row>
    <row r="16" spans="1:8" ht="18" customHeight="1">
      <c r="A16" s="6" t="s">
        <v>25</v>
      </c>
      <c r="B16" s="7" t="s">
        <v>26</v>
      </c>
      <c r="C16" s="8">
        <v>7747.9</v>
      </c>
      <c r="D16" s="8">
        <v>0</v>
      </c>
      <c r="E16" s="8">
        <v>0</v>
      </c>
      <c r="F16" s="16">
        <f t="shared" si="0"/>
        <v>0</v>
      </c>
      <c r="G16" s="13">
        <v>0</v>
      </c>
      <c r="H16" s="14"/>
    </row>
    <row r="17" spans="1:8" ht="18" customHeight="1">
      <c r="A17" s="9" t="s">
        <v>27</v>
      </c>
      <c r="B17" s="10" t="s">
        <v>28</v>
      </c>
      <c r="C17" s="11">
        <v>7747.9</v>
      </c>
      <c r="D17" s="11">
        <v>0</v>
      </c>
      <c r="E17" s="11">
        <v>0</v>
      </c>
      <c r="F17" s="16">
        <f t="shared" si="0"/>
        <v>0</v>
      </c>
      <c r="G17" s="15">
        <v>0</v>
      </c>
      <c r="H17" s="14"/>
    </row>
    <row r="18" spans="1:7" ht="15" customHeight="1">
      <c r="A18" s="22" t="s">
        <v>1</v>
      </c>
      <c r="B18" s="22"/>
      <c r="C18" s="22"/>
      <c r="D18" s="22"/>
      <c r="E18" s="22"/>
      <c r="F18" s="22"/>
      <c r="G18" s="22"/>
    </row>
    <row r="19" ht="11.25" customHeight="1"/>
    <row r="20" spans="1:7" ht="27.75" customHeight="1">
      <c r="A20" s="18" t="s">
        <v>2</v>
      </c>
      <c r="B20" s="18"/>
      <c r="C20" s="1" t="s">
        <v>3</v>
      </c>
      <c r="D20" s="1" t="s">
        <v>4</v>
      </c>
      <c r="E20" s="1" t="s">
        <v>5</v>
      </c>
      <c r="F20" s="1" t="s">
        <v>6</v>
      </c>
      <c r="G20" s="1" t="s">
        <v>7</v>
      </c>
    </row>
    <row r="21" spans="1:7" ht="11.25" customHeight="1">
      <c r="A21" s="19">
        <v>1</v>
      </c>
      <c r="B21" s="19"/>
      <c r="C21" s="2">
        <v>2</v>
      </c>
      <c r="D21" s="2">
        <v>3</v>
      </c>
      <c r="E21" s="2">
        <v>4</v>
      </c>
      <c r="F21" s="2">
        <v>5</v>
      </c>
      <c r="G21" s="2">
        <v>6</v>
      </c>
    </row>
    <row r="22" spans="1:8" ht="18" customHeight="1">
      <c r="A22" s="3"/>
      <c r="B22" s="4" t="s">
        <v>29</v>
      </c>
      <c r="C22" s="5">
        <v>2546968.73</v>
      </c>
      <c r="D22" s="5">
        <v>3059886.08</v>
      </c>
      <c r="E22" s="5">
        <f>(E23+E28)</f>
        <v>2825405.67</v>
      </c>
      <c r="F22" s="12">
        <f>(E22/C22*100)</f>
        <v>110.93209102728167</v>
      </c>
      <c r="G22" s="20">
        <f>(E22/D22*100)</f>
        <v>92.33695621766415</v>
      </c>
      <c r="H22" s="20"/>
    </row>
    <row r="23" spans="1:8" ht="18" customHeight="1">
      <c r="A23" s="6" t="s">
        <v>9</v>
      </c>
      <c r="B23" s="7" t="s">
        <v>10</v>
      </c>
      <c r="C23" s="8">
        <f>(C24+C25)</f>
        <v>2546968.73</v>
      </c>
      <c r="D23" s="8">
        <v>2928756.08</v>
      </c>
      <c r="E23" s="8">
        <f>(E24+E25)</f>
        <v>2810132.38</v>
      </c>
      <c r="F23" s="16">
        <f>(E23/C23*100)</f>
        <v>110.33242563602263</v>
      </c>
      <c r="G23" s="17">
        <f aca="true" t="shared" si="1" ref="G23:G29">(E23/D23*100)</f>
        <v>95.94969001310616</v>
      </c>
      <c r="H23" s="17"/>
    </row>
    <row r="24" spans="1:8" ht="18" customHeight="1">
      <c r="A24" s="9" t="s">
        <v>11</v>
      </c>
      <c r="B24" s="10" t="s">
        <v>30</v>
      </c>
      <c r="C24" s="11">
        <v>1750808.6</v>
      </c>
      <c r="D24" s="11">
        <v>2044172.08</v>
      </c>
      <c r="E24" s="11">
        <v>2002819.13</v>
      </c>
      <c r="F24" s="16">
        <f>(E24/C24*100)</f>
        <v>114.39395088646467</v>
      </c>
      <c r="G24" s="17">
        <f t="shared" si="1"/>
        <v>97.9770318553612</v>
      </c>
      <c r="H24" s="17"/>
    </row>
    <row r="25" spans="1:8" ht="21" customHeight="1">
      <c r="A25" s="9" t="s">
        <v>13</v>
      </c>
      <c r="B25" s="10" t="s">
        <v>14</v>
      </c>
      <c r="C25" s="11">
        <v>796160.13</v>
      </c>
      <c r="D25" s="11">
        <v>808000</v>
      </c>
      <c r="E25" s="11">
        <v>807313.25</v>
      </c>
      <c r="F25" s="16">
        <f>(E25/C25*100)</f>
        <v>101.40086391917164</v>
      </c>
      <c r="G25" s="17">
        <f t="shared" si="1"/>
        <v>99.91500618811881</v>
      </c>
      <c r="H25" s="17"/>
    </row>
    <row r="26" spans="1:8" ht="21.75" customHeight="1">
      <c r="A26" s="9" t="s">
        <v>15</v>
      </c>
      <c r="B26" s="10" t="s">
        <v>16</v>
      </c>
      <c r="C26" s="11">
        <v>0</v>
      </c>
      <c r="D26" s="11">
        <v>76584</v>
      </c>
      <c r="E26" s="11">
        <v>0</v>
      </c>
      <c r="F26" s="11">
        <v>0</v>
      </c>
      <c r="G26" s="17">
        <f t="shared" si="1"/>
        <v>0</v>
      </c>
      <c r="H26" s="17"/>
    </row>
    <row r="27" spans="1:8" ht="18" customHeight="1">
      <c r="A27" s="6" t="s">
        <v>17</v>
      </c>
      <c r="B27" s="7" t="s">
        <v>18</v>
      </c>
      <c r="C27" s="8">
        <v>0</v>
      </c>
      <c r="D27" s="8">
        <v>131130</v>
      </c>
      <c r="E27" s="8">
        <v>15273.29</v>
      </c>
      <c r="F27" s="8">
        <v>0</v>
      </c>
      <c r="G27" s="17">
        <f t="shared" si="1"/>
        <v>11.647441470296654</v>
      </c>
      <c r="H27" s="17"/>
    </row>
    <row r="28" spans="1:8" ht="18" customHeight="1">
      <c r="A28" s="9" t="s">
        <v>19</v>
      </c>
      <c r="B28" s="10" t="s">
        <v>20</v>
      </c>
      <c r="C28" s="11">
        <v>0</v>
      </c>
      <c r="D28" s="11">
        <v>39817</v>
      </c>
      <c r="E28" s="11">
        <v>15273.29</v>
      </c>
      <c r="F28" s="11">
        <v>0</v>
      </c>
      <c r="G28" s="17">
        <f t="shared" si="1"/>
        <v>38.35871612627773</v>
      </c>
      <c r="H28" s="17"/>
    </row>
    <row r="29" spans="1:8" ht="18" customHeight="1">
      <c r="A29" s="9" t="s">
        <v>21</v>
      </c>
      <c r="B29" s="10" t="s">
        <v>22</v>
      </c>
      <c r="C29" s="11">
        <v>0</v>
      </c>
      <c r="D29" s="11">
        <v>91313</v>
      </c>
      <c r="E29" s="11">
        <v>0</v>
      </c>
      <c r="F29" s="11">
        <v>0</v>
      </c>
      <c r="G29" s="17">
        <f t="shared" si="1"/>
        <v>0</v>
      </c>
      <c r="H29" s="17"/>
    </row>
    <row r="30" spans="1:8" ht="18" customHeight="1">
      <c r="A30" s="9" t="s">
        <v>23</v>
      </c>
      <c r="B30" s="10" t="s">
        <v>24</v>
      </c>
      <c r="C30" s="11">
        <v>0</v>
      </c>
      <c r="D30" s="11">
        <v>0</v>
      </c>
      <c r="E30" s="11">
        <v>0</v>
      </c>
      <c r="F30" s="11">
        <v>0</v>
      </c>
      <c r="G30" s="17">
        <v>0</v>
      </c>
      <c r="H30" s="17"/>
    </row>
  </sheetData>
  <sheetProtection/>
  <mergeCells count="20">
    <mergeCell ref="A1:G1"/>
    <mergeCell ref="A3:G3"/>
    <mergeCell ref="A5:B5"/>
    <mergeCell ref="A6:B6"/>
    <mergeCell ref="G7:H7"/>
    <mergeCell ref="A18:G18"/>
    <mergeCell ref="A20:B20"/>
    <mergeCell ref="A21:B21"/>
    <mergeCell ref="G22:H22"/>
    <mergeCell ref="G8:H8"/>
    <mergeCell ref="G9:H9"/>
    <mergeCell ref="G10:H10"/>
    <mergeCell ref="G29:H29"/>
    <mergeCell ref="G30:H30"/>
    <mergeCell ref="G23:H23"/>
    <mergeCell ref="G24:H24"/>
    <mergeCell ref="G25:H25"/>
    <mergeCell ref="G26:H26"/>
    <mergeCell ref="G27:H27"/>
    <mergeCell ref="G28:H28"/>
  </mergeCells>
  <printOptions/>
  <pageMargins left="0.6692913385826772" right="0.6299212598425197" top="0.5905511811023623" bottom="0.5905511811023623" header="0.31496062992125984" footer="0.31496062992125984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Korisnik533</dc:creator>
  <cp:keywords/>
  <dc:description/>
  <cp:lastModifiedBy>Korisnik 1</cp:lastModifiedBy>
  <cp:lastPrinted>2024-03-26T08:32:16Z</cp:lastPrinted>
  <dcterms:created xsi:type="dcterms:W3CDTF">2024-03-19T12:16:15Z</dcterms:created>
  <dcterms:modified xsi:type="dcterms:W3CDTF">2024-03-26T08:32:20Z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